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91 DRIVE\192 KIRIM JURNAL\JURNAL STUDI KOMUNIKASI\"/>
    </mc:Choice>
  </mc:AlternateContent>
  <bookViews>
    <workbookView xWindow="0" yWindow="0" windowWidth="20490" windowHeight="7455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D8" i="1"/>
  <c r="D7" i="1"/>
  <c r="D6" i="1"/>
  <c r="D13" i="1"/>
  <c r="D12" i="1"/>
  <c r="D11" i="1"/>
  <c r="C14" i="1"/>
  <c r="D14" i="1" s="1"/>
  <c r="C4" i="1"/>
  <c r="D4" i="1" s="1"/>
  <c r="C9" i="1"/>
  <c r="D9" i="1" s="1"/>
</calcChain>
</file>

<file path=xl/sharedStrings.xml><?xml version="1.0" encoding="utf-8"?>
<sst xmlns="http://schemas.openxmlformats.org/spreadsheetml/2006/main" count="139" uniqueCount="88">
  <si>
    <t>No.</t>
  </si>
  <si>
    <t>Total</t>
  </si>
  <si>
    <t>Bintang 3</t>
  </si>
  <si>
    <t>Bintang 4</t>
  </si>
  <si>
    <t>Bintang 5</t>
  </si>
  <si>
    <t>Percentage</t>
  </si>
  <si>
    <t>Frequency</t>
  </si>
  <si>
    <t xml:space="preserve">Gender </t>
  </si>
  <si>
    <t>Man</t>
  </si>
  <si>
    <t>Woman</t>
  </si>
  <si>
    <t>More than Rp. 5.000.000</t>
  </si>
  <si>
    <t>Lower than Rp. 2.500.000</t>
  </si>
  <si>
    <t>Rp. 2.500.000 to Rp. 5.000.000</t>
  </si>
  <si>
    <t>Income</t>
  </si>
  <si>
    <t>Hotel Type</t>
  </si>
  <si>
    <t>Original Sample (O)</t>
  </si>
  <si>
    <t>Sample Mean (M)</t>
  </si>
  <si>
    <t>Standard Deviation (STDEV)</t>
  </si>
  <si>
    <t>Standard Error (STERR)</t>
  </si>
  <si>
    <t>T Statistics (|O/STERR|)</t>
  </si>
  <si>
    <t>X1.1 ß X1</t>
  </si>
  <si>
    <t>X1.2 ß X1</t>
  </si>
  <si>
    <t>X1.3 ß X1</t>
  </si>
  <si>
    <t>X1.4 ß X1</t>
  </si>
  <si>
    <t>X1.5 ß X1</t>
  </si>
  <si>
    <t>X2.1 ß X2</t>
  </si>
  <si>
    <t>X2.2 ß X2</t>
  </si>
  <si>
    <t>X2.3 ß X2</t>
  </si>
  <si>
    <t>X2.4 ß X2</t>
  </si>
  <si>
    <t>X3.1 ß X3</t>
  </si>
  <si>
    <t>X3.2 ß X3</t>
  </si>
  <si>
    <t>X3.3 ß X3</t>
  </si>
  <si>
    <t>X3.4 ß X3</t>
  </si>
  <si>
    <t>Y1.1 ß Y</t>
  </si>
  <si>
    <t>Y1.2 ß Y</t>
  </si>
  <si>
    <t>Y1.3 ß Y</t>
  </si>
  <si>
    <t>Y1.4 ß Y</t>
  </si>
  <si>
    <t>Y1.5 ß Y</t>
  </si>
  <si>
    <t>Z1.1 ß Z</t>
  </si>
  <si>
    <t>Z1.2 ß Z</t>
  </si>
  <si>
    <t>Z1.3 ß Z</t>
  </si>
  <si>
    <t>Z1.4 ß Z</t>
  </si>
  <si>
    <t>AVE</t>
  </si>
  <si>
    <t>Composite Reliability</t>
  </si>
  <si>
    <t>R Square</t>
  </si>
  <si>
    <t>Cronbachs Alpha</t>
  </si>
  <si>
    <t>Communality</t>
  </si>
  <si>
    <t>Redundancy</t>
  </si>
  <si>
    <t>Brand Image</t>
  </si>
  <si>
    <t>Harga</t>
  </si>
  <si>
    <t>Keputusan Pembelian</t>
  </si>
  <si>
    <t>Kualitas Layanan</t>
  </si>
  <si>
    <t>WoM</t>
  </si>
  <si>
    <t>Perceived Price</t>
  </si>
  <si>
    <t>Purchase Decision</t>
  </si>
  <si>
    <t>Service Decision</t>
  </si>
  <si>
    <t>X1.1</t>
  </si>
  <si>
    <t>X1.2</t>
  </si>
  <si>
    <t>X1.3</t>
  </si>
  <si>
    <t>X1.4</t>
  </si>
  <si>
    <t>X1.5</t>
  </si>
  <si>
    <t>X2.1</t>
  </si>
  <si>
    <t>X2.2</t>
  </si>
  <si>
    <t>X2.3</t>
  </si>
  <si>
    <t>X2.4</t>
  </si>
  <si>
    <t>X3.1</t>
  </si>
  <si>
    <t>X3.2</t>
  </si>
  <si>
    <t>X3.3</t>
  </si>
  <si>
    <t>X3.4</t>
  </si>
  <si>
    <t>Y1.1</t>
  </si>
  <si>
    <t>Y1.2</t>
  </si>
  <si>
    <t>Y1.3</t>
  </si>
  <si>
    <r>
      <t>Y1.4</t>
    </r>
    <r>
      <rPr>
        <sz val="11"/>
        <color rgb="FF000000"/>
        <rFont val="Wingdings"/>
        <charset val="2"/>
      </rPr>
      <t/>
    </r>
  </si>
  <si>
    <t>Y1.5</t>
  </si>
  <si>
    <t>Z1.1</t>
  </si>
  <si>
    <t>Z1.2</t>
  </si>
  <si>
    <t>Z1.3</t>
  </si>
  <si>
    <t>Z1.4</t>
  </si>
  <si>
    <t>Y1.4</t>
  </si>
  <si>
    <t>Service Quality</t>
  </si>
  <si>
    <t>AVE Root</t>
  </si>
  <si>
    <t>Z -&gt; Y</t>
  </si>
  <si>
    <t>X1-&gt; Z</t>
  </si>
  <si>
    <t>X1 -&gt; Y</t>
  </si>
  <si>
    <t>X2 -&gt; Z</t>
  </si>
  <si>
    <t>X2 -&gt; Y</t>
  </si>
  <si>
    <t>X3 -&gt; Z</t>
  </si>
  <si>
    <t>X3 -&gt;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</si>
</sst>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6699"/>
      </right>
      <top style="medium">
        <color rgb="FF0066FF"/>
      </top>
      <bottom style="medium">
        <color rgb="FF006699"/>
      </bottom>
      <diagonal/>
    </border>
    <border>
      <left/>
      <right style="medium">
        <color rgb="FF0066FF"/>
      </right>
      <top style="medium">
        <color rgb="FF0066FF"/>
      </top>
      <bottom style="medium">
        <color rgb="FF006699"/>
      </bottom>
      <diagonal/>
    </border>
    <border>
      <left/>
      <right style="medium">
        <color rgb="FF006699"/>
      </right>
      <top/>
      <bottom style="medium">
        <color rgb="FF006699"/>
      </bottom>
      <diagonal/>
    </border>
    <border>
      <left/>
      <right style="medium">
        <color rgb="FF0066FF"/>
      </right>
      <top/>
      <bottom style="medium">
        <color rgb="FF006699"/>
      </bottom>
      <diagonal/>
    </border>
    <border>
      <left/>
      <right style="medium">
        <color rgb="FF006699"/>
      </right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medium">
        <color rgb="FF006699"/>
      </left>
      <right style="medium">
        <color rgb="FF006699"/>
      </right>
      <top style="medium">
        <color rgb="FF0066FF"/>
      </top>
      <bottom style="medium">
        <color rgb="FF006699"/>
      </bottom>
      <diagonal/>
    </border>
    <border>
      <left style="medium">
        <color rgb="FF006699"/>
      </left>
      <right style="medium">
        <color rgb="FF006699"/>
      </right>
      <top/>
      <bottom style="medium">
        <color rgb="FF006699"/>
      </bottom>
      <diagonal/>
    </border>
    <border>
      <left style="medium">
        <color rgb="FF006699"/>
      </left>
      <right style="medium">
        <color rgb="FF006699"/>
      </right>
      <top/>
      <bottom style="medium">
        <color rgb="FF0066FF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2" fillId="4" borderId="9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5" borderId="10" xfId="0" applyFont="1" applyFill="1" applyBorder="1" applyAlignment="1">
      <alignment horizontal="justify" vertical="center" wrapText="1"/>
    </xf>
    <xf numFmtId="0" fontId="2" fillId="6" borderId="6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justify" vertical="center" wrapText="1"/>
    </xf>
    <xf numFmtId="0" fontId="2" fillId="6" borderId="10" xfId="0" applyFont="1" applyFill="1" applyBorder="1" applyAlignment="1">
      <alignment horizontal="justify"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justify" vertical="center" wrapText="1"/>
    </xf>
    <xf numFmtId="0" fontId="2" fillId="6" borderId="8" xfId="0" applyFont="1" applyFill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3" borderId="1" xfId="0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14" sqref="G14"/>
    </sheetView>
  </sheetViews>
  <sheetFormatPr defaultRowHeight="15" x14ac:dyDescent="0.25"/>
  <cols>
    <col min="1" max="1" width="4.140625" style="1" bestFit="1" customWidth="1"/>
    <col min="2" max="2" width="29.140625" bestFit="1" customWidth="1"/>
    <col min="3" max="4" width="11.42578125" style="1" customWidth="1"/>
  </cols>
  <sheetData>
    <row r="1" spans="1:4" x14ac:dyDescent="0.25">
      <c r="A1" s="5" t="s">
        <v>0</v>
      </c>
      <c r="B1" s="5" t="s">
        <v>7</v>
      </c>
      <c r="C1" s="5" t="s">
        <v>6</v>
      </c>
      <c r="D1" s="5" t="s">
        <v>5</v>
      </c>
    </row>
    <row r="2" spans="1:4" x14ac:dyDescent="0.25">
      <c r="A2" s="2">
        <v>1</v>
      </c>
      <c r="B2" s="3" t="s">
        <v>8</v>
      </c>
      <c r="C2" s="2">
        <v>81</v>
      </c>
      <c r="D2" s="4">
        <f t="shared" ref="D2:D4" si="0">C2/200</f>
        <v>0.40500000000000003</v>
      </c>
    </row>
    <row r="3" spans="1:4" x14ac:dyDescent="0.25">
      <c r="A3" s="2">
        <v>2</v>
      </c>
      <c r="B3" s="3" t="s">
        <v>9</v>
      </c>
      <c r="C3" s="2">
        <v>119</v>
      </c>
      <c r="D3" s="4">
        <f t="shared" si="0"/>
        <v>0.59499999999999997</v>
      </c>
    </row>
    <row r="4" spans="1:4" x14ac:dyDescent="0.25">
      <c r="A4" s="28" t="s">
        <v>1</v>
      </c>
      <c r="B4" s="28"/>
      <c r="C4" s="6">
        <f>SUM(C2:C3)</f>
        <v>200</v>
      </c>
      <c r="D4" s="7">
        <f t="shared" si="0"/>
        <v>1</v>
      </c>
    </row>
    <row r="5" spans="1:4" x14ac:dyDescent="0.25">
      <c r="A5" s="5" t="s">
        <v>0</v>
      </c>
      <c r="B5" s="5" t="s">
        <v>13</v>
      </c>
      <c r="C5" s="5" t="s">
        <v>6</v>
      </c>
      <c r="D5" s="5" t="s">
        <v>5</v>
      </c>
    </row>
    <row r="6" spans="1:4" x14ac:dyDescent="0.25">
      <c r="A6" s="2">
        <v>1</v>
      </c>
      <c r="B6" s="3" t="s">
        <v>11</v>
      </c>
      <c r="C6" s="2">
        <v>41</v>
      </c>
      <c r="D6" s="4">
        <f t="shared" ref="D6:D9" si="1">C6/200</f>
        <v>0.20499999999999999</v>
      </c>
    </row>
    <row r="7" spans="1:4" x14ac:dyDescent="0.25">
      <c r="A7" s="2">
        <v>2</v>
      </c>
      <c r="B7" s="3" t="s">
        <v>12</v>
      </c>
      <c r="C7" s="2">
        <v>58</v>
      </c>
      <c r="D7" s="4">
        <f t="shared" si="1"/>
        <v>0.28999999999999998</v>
      </c>
    </row>
    <row r="8" spans="1:4" x14ac:dyDescent="0.25">
      <c r="A8" s="2">
        <v>3</v>
      </c>
      <c r="B8" s="3" t="s">
        <v>10</v>
      </c>
      <c r="C8" s="2">
        <v>101</v>
      </c>
      <c r="D8" s="4">
        <f t="shared" si="1"/>
        <v>0.505</v>
      </c>
    </row>
    <row r="9" spans="1:4" x14ac:dyDescent="0.25">
      <c r="A9" s="28" t="s">
        <v>1</v>
      </c>
      <c r="B9" s="28"/>
      <c r="C9" s="6">
        <f>SUM(C6:C8)</f>
        <v>200</v>
      </c>
      <c r="D9" s="7">
        <f t="shared" si="1"/>
        <v>1</v>
      </c>
    </row>
    <row r="10" spans="1:4" x14ac:dyDescent="0.25">
      <c r="A10" s="5" t="s">
        <v>0</v>
      </c>
      <c r="B10" s="5" t="s">
        <v>14</v>
      </c>
      <c r="C10" s="5" t="s">
        <v>6</v>
      </c>
      <c r="D10" s="5" t="s">
        <v>5</v>
      </c>
    </row>
    <row r="11" spans="1:4" x14ac:dyDescent="0.25">
      <c r="A11" s="2">
        <v>1</v>
      </c>
      <c r="B11" s="3" t="s">
        <v>2</v>
      </c>
      <c r="C11" s="2">
        <v>51</v>
      </c>
      <c r="D11" s="4">
        <f>C11/200</f>
        <v>0.255</v>
      </c>
    </row>
    <row r="12" spans="1:4" x14ac:dyDescent="0.25">
      <c r="A12" s="2">
        <v>2</v>
      </c>
      <c r="B12" s="3" t="s">
        <v>3</v>
      </c>
      <c r="C12" s="2">
        <v>59</v>
      </c>
      <c r="D12" s="4">
        <f t="shared" ref="D12:D14" si="2">C12/200</f>
        <v>0.29499999999999998</v>
      </c>
    </row>
    <row r="13" spans="1:4" x14ac:dyDescent="0.25">
      <c r="A13" s="2">
        <v>3</v>
      </c>
      <c r="B13" s="3" t="s">
        <v>4</v>
      </c>
      <c r="C13" s="2">
        <v>90</v>
      </c>
      <c r="D13" s="4">
        <f t="shared" si="2"/>
        <v>0.45</v>
      </c>
    </row>
    <row r="14" spans="1:4" x14ac:dyDescent="0.25">
      <c r="A14" s="28" t="s">
        <v>1</v>
      </c>
      <c r="B14" s="28"/>
      <c r="C14" s="6">
        <f>SUM(C11:C13)</f>
        <v>200</v>
      </c>
      <c r="D14" s="7">
        <f t="shared" si="2"/>
        <v>1</v>
      </c>
    </row>
  </sheetData>
  <mergeCells count="3">
    <mergeCell ref="A4:B4"/>
    <mergeCell ref="A9:B9"/>
    <mergeCell ref="A14:B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3"/>
    </sheetView>
  </sheetViews>
  <sheetFormatPr defaultRowHeight="15" x14ac:dyDescent="0.25"/>
  <cols>
    <col min="2" max="6" width="21.28515625" style="8" customWidth="1"/>
  </cols>
  <sheetData>
    <row r="1" spans="1:6" x14ac:dyDescent="0.25">
      <c r="A1" s="3"/>
      <c r="B1" s="9" t="s">
        <v>15</v>
      </c>
      <c r="C1" s="9" t="s">
        <v>16</v>
      </c>
      <c r="D1" s="9" t="s">
        <v>17</v>
      </c>
      <c r="E1" s="9" t="s">
        <v>18</v>
      </c>
      <c r="F1" s="9" t="s">
        <v>19</v>
      </c>
    </row>
    <row r="2" spans="1:6" x14ac:dyDescent="0.25">
      <c r="A2" s="3" t="s">
        <v>20</v>
      </c>
      <c r="B2" s="10">
        <v>0.67709399999999997</v>
      </c>
      <c r="C2" s="10">
        <v>0.61897800000000003</v>
      </c>
      <c r="D2" s="10">
        <v>0.321293</v>
      </c>
      <c r="E2" s="10">
        <v>0.321293</v>
      </c>
      <c r="F2" s="10">
        <v>2.1074039999999998</v>
      </c>
    </row>
    <row r="3" spans="1:6" x14ac:dyDescent="0.25">
      <c r="A3" s="3" t="s">
        <v>21</v>
      </c>
      <c r="B3" s="10">
        <v>0.71633800000000003</v>
      </c>
      <c r="C3" s="10">
        <v>0.61945700000000004</v>
      </c>
      <c r="D3" s="10">
        <v>0.266098</v>
      </c>
      <c r="E3" s="10">
        <v>0.266098</v>
      </c>
      <c r="F3" s="10">
        <v>2.692015</v>
      </c>
    </row>
    <row r="4" spans="1:6" x14ac:dyDescent="0.25">
      <c r="A4" s="3" t="s">
        <v>22</v>
      </c>
      <c r="B4" s="10">
        <v>0.85696399999999995</v>
      </c>
      <c r="C4" s="10">
        <v>0.74211000000000005</v>
      </c>
      <c r="D4" s="10">
        <v>0.251087</v>
      </c>
      <c r="E4" s="10">
        <v>0.251087</v>
      </c>
      <c r="F4" s="10">
        <v>3.4130129999999999</v>
      </c>
    </row>
    <row r="5" spans="1:6" x14ac:dyDescent="0.25">
      <c r="A5" s="3" t="s">
        <v>23</v>
      </c>
      <c r="B5" s="10">
        <v>0.80859999999999999</v>
      </c>
      <c r="C5" s="10">
        <v>0.68957500000000005</v>
      </c>
      <c r="D5" s="10">
        <v>0.24296499999999999</v>
      </c>
      <c r="E5" s="10">
        <v>0.24296499999999999</v>
      </c>
      <c r="F5" s="10">
        <v>3.3280509999999999</v>
      </c>
    </row>
    <row r="6" spans="1:6" x14ac:dyDescent="0.25">
      <c r="A6" s="3" t="s">
        <v>24</v>
      </c>
      <c r="B6" s="10">
        <v>0.80997300000000005</v>
      </c>
      <c r="C6" s="10">
        <v>0.68494999999999995</v>
      </c>
      <c r="D6" s="10">
        <v>0.24423900000000001</v>
      </c>
      <c r="E6" s="10">
        <v>0.24423900000000001</v>
      </c>
      <c r="F6" s="10">
        <v>3.316309</v>
      </c>
    </row>
    <row r="7" spans="1:6" x14ac:dyDescent="0.25">
      <c r="A7" s="3" t="s">
        <v>25</v>
      </c>
      <c r="B7" s="10">
        <v>0.76392199999999999</v>
      </c>
      <c r="C7" s="10">
        <v>0.62289399999999995</v>
      </c>
      <c r="D7" s="10">
        <v>0.280302</v>
      </c>
      <c r="E7" s="10">
        <v>0.280302</v>
      </c>
      <c r="F7" s="10">
        <v>2.7253560000000001</v>
      </c>
    </row>
    <row r="8" spans="1:6" x14ac:dyDescent="0.25">
      <c r="A8" s="3" t="s">
        <v>26</v>
      </c>
      <c r="B8" s="10">
        <v>0.74856500000000004</v>
      </c>
      <c r="C8" s="10">
        <v>0.65812599999999999</v>
      </c>
      <c r="D8" s="10">
        <v>0.25638699999999998</v>
      </c>
      <c r="E8" s="10">
        <v>0.25638699999999998</v>
      </c>
      <c r="F8" s="10">
        <v>2.9196650000000002</v>
      </c>
    </row>
    <row r="9" spans="1:6" x14ac:dyDescent="0.25">
      <c r="A9" s="3" t="s">
        <v>27</v>
      </c>
      <c r="B9" s="10">
        <v>0.71987800000000002</v>
      </c>
      <c r="C9" s="10">
        <v>0.61617999999999995</v>
      </c>
      <c r="D9" s="10">
        <v>0.255463</v>
      </c>
      <c r="E9" s="10">
        <v>0.255463</v>
      </c>
      <c r="F9" s="10">
        <v>2.8179340000000002</v>
      </c>
    </row>
    <row r="10" spans="1:6" x14ac:dyDescent="0.25">
      <c r="A10" s="3" t="s">
        <v>28</v>
      </c>
      <c r="B10" s="10">
        <v>0.70757400000000004</v>
      </c>
      <c r="C10" s="10">
        <v>0.64417500000000005</v>
      </c>
      <c r="D10" s="10">
        <v>0.249666</v>
      </c>
      <c r="E10" s="10">
        <v>0.249666</v>
      </c>
      <c r="F10" s="10">
        <v>2.8340809999999999</v>
      </c>
    </row>
    <row r="11" spans="1:6" x14ac:dyDescent="0.25">
      <c r="A11" s="3" t="s">
        <v>29</v>
      </c>
      <c r="B11" s="10">
        <v>0.95354399999999995</v>
      </c>
      <c r="C11" s="10">
        <v>0.91585000000000005</v>
      </c>
      <c r="D11" s="10">
        <v>5.5957E-2</v>
      </c>
      <c r="E11" s="10">
        <v>5.5957E-2</v>
      </c>
      <c r="F11" s="10">
        <v>17.040780000000002</v>
      </c>
    </row>
    <row r="12" spans="1:6" x14ac:dyDescent="0.25">
      <c r="A12" s="3" t="s">
        <v>30</v>
      </c>
      <c r="B12" s="10">
        <v>0.30753999999999998</v>
      </c>
      <c r="C12" s="10">
        <v>0.30634400000000001</v>
      </c>
      <c r="D12" s="10">
        <v>0.186391</v>
      </c>
      <c r="E12" s="10">
        <v>0.186391</v>
      </c>
      <c r="F12" s="10">
        <v>1.649975</v>
      </c>
    </row>
    <row r="13" spans="1:6" x14ac:dyDescent="0.25">
      <c r="A13" s="3" t="s">
        <v>31</v>
      </c>
      <c r="B13" s="10">
        <v>0.126337</v>
      </c>
      <c r="C13" s="10">
        <v>0.10477499999999999</v>
      </c>
      <c r="D13" s="10">
        <v>0.241617</v>
      </c>
      <c r="E13" s="10">
        <v>0.241617</v>
      </c>
      <c r="F13" s="10">
        <v>0.52288199999999996</v>
      </c>
    </row>
    <row r="14" spans="1:6" x14ac:dyDescent="0.25">
      <c r="A14" s="3" t="s">
        <v>32</v>
      </c>
      <c r="B14" s="10">
        <v>0.16559699999999999</v>
      </c>
      <c r="C14" s="10">
        <v>0.14827499999999999</v>
      </c>
      <c r="D14" s="10">
        <v>0.23346600000000001</v>
      </c>
      <c r="E14" s="10">
        <v>0.23346600000000001</v>
      </c>
      <c r="F14" s="10">
        <v>0.70929900000000001</v>
      </c>
    </row>
    <row r="15" spans="1:6" x14ac:dyDescent="0.25">
      <c r="A15" s="3" t="s">
        <v>33</v>
      </c>
      <c r="B15" s="10">
        <v>0.71364499999999997</v>
      </c>
      <c r="C15" s="10">
        <v>0.70077400000000001</v>
      </c>
      <c r="D15" s="10">
        <v>6.6998000000000002E-2</v>
      </c>
      <c r="E15" s="10">
        <v>6.6998000000000002E-2</v>
      </c>
      <c r="F15" s="10">
        <v>10.65171</v>
      </c>
    </row>
    <row r="16" spans="1:6" x14ac:dyDescent="0.25">
      <c r="A16" s="3" t="s">
        <v>34</v>
      </c>
      <c r="B16" s="10">
        <v>0.66187099999999999</v>
      </c>
      <c r="C16" s="10">
        <v>0.64795999999999998</v>
      </c>
      <c r="D16" s="10">
        <v>0.102284</v>
      </c>
      <c r="E16" s="10">
        <v>0.102284</v>
      </c>
      <c r="F16" s="10">
        <v>6.4708860000000001</v>
      </c>
    </row>
    <row r="17" spans="1:6" x14ac:dyDescent="0.25">
      <c r="A17" s="3" t="s">
        <v>35</v>
      </c>
      <c r="B17" s="10">
        <v>0.77505500000000005</v>
      </c>
      <c r="C17" s="10">
        <v>0.77818600000000004</v>
      </c>
      <c r="D17" s="10">
        <v>5.0578999999999999E-2</v>
      </c>
      <c r="E17" s="10">
        <v>5.0578999999999999E-2</v>
      </c>
      <c r="F17" s="10">
        <v>15.323560000000001</v>
      </c>
    </row>
    <row r="18" spans="1:6" x14ac:dyDescent="0.25">
      <c r="A18" s="3" t="s">
        <v>36</v>
      </c>
      <c r="B18" s="10">
        <v>0.67270200000000002</v>
      </c>
      <c r="C18" s="10">
        <v>0.65786199999999995</v>
      </c>
      <c r="D18" s="10">
        <v>9.9694000000000005E-2</v>
      </c>
      <c r="E18" s="10">
        <v>9.9694000000000005E-2</v>
      </c>
      <c r="F18" s="10">
        <v>6.7476880000000001</v>
      </c>
    </row>
    <row r="19" spans="1:6" x14ac:dyDescent="0.25">
      <c r="A19" s="3" t="s">
        <v>37</v>
      </c>
      <c r="B19" s="10">
        <v>0.55200400000000005</v>
      </c>
      <c r="C19" s="10">
        <v>0.53248899999999999</v>
      </c>
      <c r="D19" s="10">
        <v>0.12632299999999999</v>
      </c>
      <c r="E19" s="10">
        <v>0.12632299999999999</v>
      </c>
      <c r="F19" s="10">
        <v>4.3697730000000004</v>
      </c>
    </row>
    <row r="20" spans="1:6" x14ac:dyDescent="0.25">
      <c r="A20" s="3" t="s">
        <v>38</v>
      </c>
      <c r="B20" s="10">
        <v>0.82896800000000004</v>
      </c>
      <c r="C20" s="10">
        <v>0.82526900000000003</v>
      </c>
      <c r="D20" s="10">
        <v>3.7536E-2</v>
      </c>
      <c r="E20" s="10">
        <v>3.7536E-2</v>
      </c>
      <c r="F20" s="10">
        <v>22.084599999999998</v>
      </c>
    </row>
    <row r="21" spans="1:6" x14ac:dyDescent="0.25">
      <c r="A21" s="3" t="s">
        <v>39</v>
      </c>
      <c r="B21" s="10">
        <v>0.83534600000000003</v>
      </c>
      <c r="C21" s="10">
        <v>0.83136500000000002</v>
      </c>
      <c r="D21" s="10">
        <v>3.7888999999999999E-2</v>
      </c>
      <c r="E21" s="10">
        <v>3.7888999999999999E-2</v>
      </c>
      <c r="F21" s="10">
        <v>22.0474</v>
      </c>
    </row>
    <row r="22" spans="1:6" x14ac:dyDescent="0.25">
      <c r="A22" s="3" t="s">
        <v>40</v>
      </c>
      <c r="B22" s="10">
        <v>0.79691999999999996</v>
      </c>
      <c r="C22" s="10">
        <v>0.79158399999999995</v>
      </c>
      <c r="D22" s="10">
        <v>4.6124999999999999E-2</v>
      </c>
      <c r="E22" s="10">
        <v>4.6124999999999999E-2</v>
      </c>
      <c r="F22" s="10">
        <v>17.277509999999999</v>
      </c>
    </row>
    <row r="23" spans="1:6" x14ac:dyDescent="0.25">
      <c r="A23" s="3" t="s">
        <v>41</v>
      </c>
      <c r="B23" s="10">
        <v>0.82466700000000004</v>
      </c>
      <c r="C23" s="10">
        <v>0.81961899999999999</v>
      </c>
      <c r="D23" s="10">
        <v>3.9007E-2</v>
      </c>
      <c r="E23" s="10">
        <v>3.9007E-2</v>
      </c>
      <c r="F23" s="10">
        <v>21.141690000000001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6"/>
    </sheetView>
  </sheetViews>
  <sheetFormatPr defaultRowHeight="15" x14ac:dyDescent="0.25"/>
  <sheetData>
    <row r="1" spans="1:7" x14ac:dyDescent="0.25"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</row>
    <row r="2" spans="1:7" x14ac:dyDescent="0.25">
      <c r="A2" t="s">
        <v>48</v>
      </c>
      <c r="B2" s="11">
        <v>0.67503599999999997</v>
      </c>
      <c r="C2" s="11">
        <v>0.89254699999999998</v>
      </c>
      <c r="D2" s="11">
        <v>0.40520899999999999</v>
      </c>
      <c r="E2" s="11">
        <v>0.84064399999999995</v>
      </c>
      <c r="F2" s="11">
        <v>0.67503599999999997</v>
      </c>
      <c r="G2" s="11">
        <v>-1.9113999999999999E-2</v>
      </c>
    </row>
    <row r="3" spans="1:7" x14ac:dyDescent="0.25">
      <c r="A3" t="s">
        <v>53</v>
      </c>
      <c r="B3" s="11">
        <v>0.60317500000000002</v>
      </c>
      <c r="C3" s="11">
        <v>0.88296399999999997</v>
      </c>
      <c r="D3" s="11"/>
      <c r="E3" s="11">
        <v>0.84745899999999996</v>
      </c>
      <c r="F3" s="11">
        <v>0.60317399999999999</v>
      </c>
      <c r="G3" s="11"/>
    </row>
    <row r="4" spans="1:7" x14ac:dyDescent="0.25">
      <c r="A4" t="s">
        <v>54</v>
      </c>
      <c r="B4" s="11">
        <v>0.46106200000000003</v>
      </c>
      <c r="C4" s="11">
        <v>0.80871300000000002</v>
      </c>
      <c r="D4" s="11">
        <v>0.54264999999999997</v>
      </c>
      <c r="E4" s="11">
        <v>0.71199999999999997</v>
      </c>
      <c r="F4" s="11">
        <v>0.461061</v>
      </c>
      <c r="G4" s="11">
        <v>0.22772100000000001</v>
      </c>
    </row>
    <row r="5" spans="1:7" x14ac:dyDescent="0.25">
      <c r="A5" t="s">
        <v>55</v>
      </c>
      <c r="B5" s="11">
        <v>0.54070300000000004</v>
      </c>
      <c r="C5" s="11">
        <v>0.82470299999999996</v>
      </c>
      <c r="D5" s="11"/>
      <c r="E5" s="11">
        <v>0.72533400000000003</v>
      </c>
      <c r="F5" s="11">
        <v>0.54070300000000004</v>
      </c>
      <c r="G5" s="11"/>
    </row>
    <row r="6" spans="1:7" x14ac:dyDescent="0.25">
      <c r="A6" t="s">
        <v>52</v>
      </c>
      <c r="B6" s="11">
        <v>0.26180300000000001</v>
      </c>
      <c r="C6" s="11">
        <v>0.44958500000000001</v>
      </c>
      <c r="D6" s="11"/>
      <c r="E6" s="11">
        <v>-3.6090999999999998E-2</v>
      </c>
      <c r="F6" s="11">
        <v>0.26180300000000001</v>
      </c>
      <c r="G6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1" workbookViewId="0">
      <selection activeCell="I1" sqref="I1:N23"/>
    </sheetView>
  </sheetViews>
  <sheetFormatPr defaultRowHeight="15" x14ac:dyDescent="0.25"/>
  <cols>
    <col min="1" max="1" width="12.7109375" customWidth="1"/>
  </cols>
  <sheetData>
    <row r="1" spans="1:14" ht="60.75" thickBot="1" x14ac:dyDescent="0.3">
      <c r="B1" s="12" t="s">
        <v>49</v>
      </c>
      <c r="C1" s="13" t="s">
        <v>51</v>
      </c>
      <c r="D1" s="13" t="s">
        <v>52</v>
      </c>
      <c r="E1" s="14" t="s">
        <v>48</v>
      </c>
      <c r="F1" s="14" t="s">
        <v>50</v>
      </c>
      <c r="J1" t="s">
        <v>49</v>
      </c>
      <c r="K1" t="s">
        <v>51</v>
      </c>
      <c r="L1" t="s">
        <v>52</v>
      </c>
      <c r="M1" t="s">
        <v>48</v>
      </c>
      <c r="N1" t="s">
        <v>50</v>
      </c>
    </row>
    <row r="2" spans="1:14" ht="15.75" thickBot="1" x14ac:dyDescent="0.3">
      <c r="A2" s="25" t="s">
        <v>56</v>
      </c>
      <c r="B2" s="15">
        <v>0.67709399999999997</v>
      </c>
      <c r="C2" s="16">
        <v>0.65966599999999997</v>
      </c>
      <c r="D2" s="16">
        <v>0.216553</v>
      </c>
      <c r="E2" s="17">
        <v>-1.4723999999999999E-2</v>
      </c>
      <c r="F2" s="17">
        <v>-2.3809999999999999E-3</v>
      </c>
      <c r="I2" t="s">
        <v>56</v>
      </c>
      <c r="J2" s="11">
        <v>0.67709399999999997</v>
      </c>
      <c r="K2" s="11">
        <v>0.65966599999999997</v>
      </c>
      <c r="L2" s="11">
        <v>0.216553</v>
      </c>
      <c r="M2" s="11">
        <v>-1.4723999999999999E-2</v>
      </c>
      <c r="N2" s="11">
        <v>-2.3809999999999999E-3</v>
      </c>
    </row>
    <row r="3" spans="1:14" ht="15.75" thickBot="1" x14ac:dyDescent="0.3">
      <c r="A3" s="26" t="s">
        <v>57</v>
      </c>
      <c r="B3" s="15">
        <v>0.71633800000000003</v>
      </c>
      <c r="C3" s="16">
        <v>0.55097799999999997</v>
      </c>
      <c r="D3" s="16">
        <v>0.108529</v>
      </c>
      <c r="E3" s="17">
        <v>-3.9462999999999998E-2</v>
      </c>
      <c r="F3" s="17">
        <v>8.4205000000000002E-2</v>
      </c>
      <c r="I3" t="s">
        <v>57</v>
      </c>
      <c r="J3" s="11">
        <v>0.71633800000000003</v>
      </c>
      <c r="K3" s="11">
        <v>0.55097799999999997</v>
      </c>
      <c r="L3" s="11">
        <v>0.108529</v>
      </c>
      <c r="M3" s="11">
        <v>-3.9462999999999998E-2</v>
      </c>
      <c r="N3" s="11">
        <v>8.4205000000000002E-2</v>
      </c>
    </row>
    <row r="4" spans="1:14" ht="15.75" thickBot="1" x14ac:dyDescent="0.3">
      <c r="A4" s="26" t="s">
        <v>58</v>
      </c>
      <c r="B4" s="15">
        <v>0.85696399999999995</v>
      </c>
      <c r="C4" s="16">
        <v>0.61652099999999999</v>
      </c>
      <c r="D4" s="16">
        <v>0.19788700000000001</v>
      </c>
      <c r="E4" s="17">
        <v>7.6005000000000003E-2</v>
      </c>
      <c r="F4" s="17">
        <v>0.14293400000000001</v>
      </c>
      <c r="I4" t="s">
        <v>58</v>
      </c>
      <c r="J4" s="11">
        <v>0.85696399999999995</v>
      </c>
      <c r="K4" s="11">
        <v>0.61652099999999999</v>
      </c>
      <c r="L4" s="11">
        <v>0.19788700000000001</v>
      </c>
      <c r="M4" s="11">
        <v>7.6005000000000003E-2</v>
      </c>
      <c r="N4" s="11">
        <v>0.14293400000000001</v>
      </c>
    </row>
    <row r="5" spans="1:14" ht="15.75" thickBot="1" x14ac:dyDescent="0.3">
      <c r="A5" s="26" t="s">
        <v>59</v>
      </c>
      <c r="B5" s="15">
        <v>0.80859999999999999</v>
      </c>
      <c r="C5" s="16">
        <v>0.61444100000000001</v>
      </c>
      <c r="D5" s="16">
        <v>4.4039000000000002E-2</v>
      </c>
      <c r="E5" s="17">
        <v>-5.8901000000000002E-2</v>
      </c>
      <c r="F5" s="17">
        <v>8.4487000000000007E-2</v>
      </c>
      <c r="I5" t="s">
        <v>59</v>
      </c>
      <c r="J5" s="11">
        <v>0.80859999999999999</v>
      </c>
      <c r="K5" s="11">
        <v>0.61444100000000001</v>
      </c>
      <c r="L5" s="11">
        <v>4.4039000000000002E-2</v>
      </c>
      <c r="M5" s="11">
        <v>-5.8901000000000002E-2</v>
      </c>
      <c r="N5" s="11">
        <v>8.4487000000000007E-2</v>
      </c>
    </row>
    <row r="6" spans="1:14" ht="15.75" thickBot="1" x14ac:dyDescent="0.3">
      <c r="A6" s="27" t="s">
        <v>60</v>
      </c>
      <c r="B6" s="15">
        <v>0.80997300000000005</v>
      </c>
      <c r="C6" s="16">
        <v>0.70893600000000001</v>
      </c>
      <c r="D6" s="16">
        <v>0.16746900000000001</v>
      </c>
      <c r="E6" s="17">
        <v>-3.0818999999999999E-2</v>
      </c>
      <c r="F6" s="17">
        <v>0.118765</v>
      </c>
      <c r="I6" t="s">
        <v>60</v>
      </c>
      <c r="J6" s="11">
        <v>0.80997300000000005</v>
      </c>
      <c r="K6" s="11">
        <v>0.70893600000000001</v>
      </c>
      <c r="L6" s="11">
        <v>0.16746900000000001</v>
      </c>
      <c r="M6" s="11">
        <v>-3.0818999999999999E-2</v>
      </c>
      <c r="N6" s="11">
        <v>0.118765</v>
      </c>
    </row>
    <row r="7" spans="1:14" ht="15.75" thickBot="1" x14ac:dyDescent="0.3">
      <c r="A7" s="26" t="s">
        <v>61</v>
      </c>
      <c r="B7" s="18">
        <v>0.63374200000000003</v>
      </c>
      <c r="C7" s="19">
        <v>0.76392199999999999</v>
      </c>
      <c r="D7" s="16">
        <v>4.5462000000000002E-2</v>
      </c>
      <c r="E7" s="17">
        <v>-0.125306</v>
      </c>
      <c r="F7" s="17">
        <v>-8.5129999999999997E-3</v>
      </c>
      <c r="I7" t="s">
        <v>61</v>
      </c>
      <c r="J7" s="11">
        <v>0.63374200000000003</v>
      </c>
      <c r="K7" s="11">
        <v>0.76392199999999999</v>
      </c>
      <c r="L7" s="11">
        <v>4.5462000000000002E-2</v>
      </c>
      <c r="M7" s="11">
        <v>-0.125306</v>
      </c>
      <c r="N7" s="11">
        <v>-8.5129999999999997E-3</v>
      </c>
    </row>
    <row r="8" spans="1:14" ht="15.75" thickBot="1" x14ac:dyDescent="0.3">
      <c r="A8" s="26" t="s">
        <v>62</v>
      </c>
      <c r="B8" s="18">
        <v>0.65185099999999996</v>
      </c>
      <c r="C8" s="19">
        <v>0.74856500000000004</v>
      </c>
      <c r="D8" s="16">
        <v>0.115773</v>
      </c>
      <c r="E8" s="17">
        <v>-5.6021000000000001E-2</v>
      </c>
      <c r="F8" s="17">
        <v>-3.7885000000000002E-2</v>
      </c>
      <c r="I8" t="s">
        <v>62</v>
      </c>
      <c r="J8" s="11">
        <v>0.65185099999999996</v>
      </c>
      <c r="K8" s="11">
        <v>0.74856500000000004</v>
      </c>
      <c r="L8" s="11">
        <v>0.115773</v>
      </c>
      <c r="M8" s="11">
        <v>-5.6021000000000001E-2</v>
      </c>
      <c r="N8" s="11">
        <v>-3.7885000000000002E-2</v>
      </c>
    </row>
    <row r="9" spans="1:14" ht="15.75" thickBot="1" x14ac:dyDescent="0.3">
      <c r="A9" s="26" t="s">
        <v>63</v>
      </c>
      <c r="B9" s="18">
        <v>0.54336499999999999</v>
      </c>
      <c r="C9" s="19">
        <v>0.71987800000000002</v>
      </c>
      <c r="D9" s="16">
        <v>9.5029000000000002E-2</v>
      </c>
      <c r="E9" s="17">
        <v>-0.11047999999999999</v>
      </c>
      <c r="F9" s="17">
        <v>3.0429999999999999E-2</v>
      </c>
      <c r="I9" t="s">
        <v>63</v>
      </c>
      <c r="J9" s="11">
        <v>0.54336499999999999</v>
      </c>
      <c r="K9" s="11">
        <v>0.71987800000000002</v>
      </c>
      <c r="L9" s="11">
        <v>9.5029000000000002E-2</v>
      </c>
      <c r="M9" s="11">
        <v>-0.11047999999999999</v>
      </c>
      <c r="N9" s="11">
        <v>3.0429999999999999E-2</v>
      </c>
    </row>
    <row r="10" spans="1:14" ht="15.75" thickBot="1" x14ac:dyDescent="0.3">
      <c r="A10" s="27" t="s">
        <v>64</v>
      </c>
      <c r="B10" s="18">
        <v>0.48616199999999998</v>
      </c>
      <c r="C10" s="19">
        <v>0.70757400000000004</v>
      </c>
      <c r="D10" s="16">
        <v>0.144672</v>
      </c>
      <c r="E10" s="17">
        <v>-9.9809999999999996E-2</v>
      </c>
      <c r="F10" s="17">
        <v>2.2796E-2</v>
      </c>
      <c r="I10" t="s">
        <v>64</v>
      </c>
      <c r="J10" s="11">
        <v>0.48616199999999998</v>
      </c>
      <c r="K10" s="11">
        <v>0.70757400000000004</v>
      </c>
      <c r="L10" s="11">
        <v>0.144672</v>
      </c>
      <c r="M10" s="11">
        <v>-9.9809999999999996E-2</v>
      </c>
      <c r="N10" s="11">
        <v>2.2796E-2</v>
      </c>
    </row>
    <row r="11" spans="1:14" ht="15.75" thickBot="1" x14ac:dyDescent="0.3">
      <c r="A11" s="26" t="s">
        <v>65</v>
      </c>
      <c r="B11" s="18">
        <v>8.1960000000000005E-2</v>
      </c>
      <c r="C11" s="16">
        <v>5.8921000000000001E-2</v>
      </c>
      <c r="D11" s="19">
        <v>0.95354399999999995</v>
      </c>
      <c r="E11" s="17">
        <v>0.58655000000000002</v>
      </c>
      <c r="F11" s="17">
        <v>0.42471599999999998</v>
      </c>
      <c r="I11" t="s">
        <v>65</v>
      </c>
      <c r="J11" s="11">
        <v>8.1960000000000005E-2</v>
      </c>
      <c r="K11" s="11">
        <v>5.8921000000000001E-2</v>
      </c>
      <c r="L11" s="11">
        <v>0.95354399999999995</v>
      </c>
      <c r="M11" s="11">
        <v>0.58655000000000002</v>
      </c>
      <c r="N11" s="11">
        <v>0.42471599999999998</v>
      </c>
    </row>
    <row r="12" spans="1:14" ht="15.75" thickBot="1" x14ac:dyDescent="0.3">
      <c r="A12" s="26" t="s">
        <v>66</v>
      </c>
      <c r="B12" s="18">
        <v>0.115548</v>
      </c>
      <c r="C12" s="16">
        <v>-2.7501000000000001E-2</v>
      </c>
      <c r="D12" s="19">
        <v>0.30753999999999998</v>
      </c>
      <c r="E12" s="17">
        <v>0.180594</v>
      </c>
      <c r="F12" s="17">
        <v>9.0885999999999995E-2</v>
      </c>
      <c r="I12" t="s">
        <v>66</v>
      </c>
      <c r="J12" s="11">
        <v>0.115548</v>
      </c>
      <c r="K12" s="11">
        <v>-2.7501000000000001E-2</v>
      </c>
      <c r="L12" s="11">
        <v>0.30753999999999998</v>
      </c>
      <c r="M12" s="11">
        <v>0.180594</v>
      </c>
      <c r="N12" s="11">
        <v>9.0885999999999995E-2</v>
      </c>
    </row>
    <row r="13" spans="1:14" ht="15.75" thickBot="1" x14ac:dyDescent="0.3">
      <c r="A13" s="26" t="s">
        <v>67</v>
      </c>
      <c r="B13" s="18">
        <v>0.44600600000000001</v>
      </c>
      <c r="C13" s="16">
        <v>0.48573300000000003</v>
      </c>
      <c r="D13" s="19">
        <v>0.126337</v>
      </c>
      <c r="E13" s="17">
        <v>-3.81E-3</v>
      </c>
      <c r="F13" s="17">
        <v>0.197849</v>
      </c>
      <c r="I13" t="s">
        <v>67</v>
      </c>
      <c r="J13" s="11">
        <v>0.44600600000000001</v>
      </c>
      <c r="K13" s="11">
        <v>0.48573300000000003</v>
      </c>
      <c r="L13" s="11">
        <v>0.126337</v>
      </c>
      <c r="M13" s="11">
        <v>-3.81E-3</v>
      </c>
      <c r="N13" s="11">
        <v>0.197849</v>
      </c>
    </row>
    <row r="14" spans="1:14" ht="15.75" thickBot="1" x14ac:dyDescent="0.3">
      <c r="A14" s="27" t="s">
        <v>68</v>
      </c>
      <c r="B14" s="18">
        <v>9.469E-3</v>
      </c>
      <c r="C14" s="16">
        <v>5.7139000000000002E-2</v>
      </c>
      <c r="D14" s="19">
        <v>0.16559699999999999</v>
      </c>
      <c r="E14" s="17">
        <v>1.1587E-2</v>
      </c>
      <c r="F14" s="17">
        <v>0.14960499999999999</v>
      </c>
      <c r="I14" t="s">
        <v>68</v>
      </c>
      <c r="J14" s="11">
        <v>9.469E-3</v>
      </c>
      <c r="K14" s="11">
        <v>5.7139000000000002E-2</v>
      </c>
      <c r="L14" s="11">
        <v>0.16559699999999999</v>
      </c>
      <c r="M14" s="11">
        <v>1.1587E-2</v>
      </c>
      <c r="N14" s="11">
        <v>0.14960499999999999</v>
      </c>
    </row>
    <row r="15" spans="1:14" ht="15.75" thickBot="1" x14ac:dyDescent="0.3">
      <c r="A15" s="26" t="s">
        <v>69</v>
      </c>
      <c r="B15" s="18">
        <v>-5.1069999999999997E-2</v>
      </c>
      <c r="C15" s="16">
        <v>-0.11475</v>
      </c>
      <c r="D15" s="16">
        <v>0.39150200000000002</v>
      </c>
      <c r="E15" s="20">
        <v>0.82896800000000004</v>
      </c>
      <c r="F15" s="17">
        <v>0.55395799999999995</v>
      </c>
      <c r="I15" t="s">
        <v>69</v>
      </c>
      <c r="J15" s="11">
        <v>-5.1069999999999997E-2</v>
      </c>
      <c r="K15" s="11">
        <v>-0.11475</v>
      </c>
      <c r="L15" s="11">
        <v>0.39150200000000002</v>
      </c>
      <c r="M15" s="11">
        <v>0.82896800000000004</v>
      </c>
      <c r="N15" s="11">
        <v>0.55395799999999995</v>
      </c>
    </row>
    <row r="16" spans="1:14" ht="15.75" thickBot="1" x14ac:dyDescent="0.3">
      <c r="A16" s="26" t="s">
        <v>70</v>
      </c>
      <c r="B16" s="18">
        <v>3.1269999999999999E-2</v>
      </c>
      <c r="C16" s="16">
        <v>-7.6922000000000004E-2</v>
      </c>
      <c r="D16" s="16">
        <v>0.701793</v>
      </c>
      <c r="E16" s="20">
        <v>0.83534600000000003</v>
      </c>
      <c r="F16" s="17">
        <v>0.60611099999999996</v>
      </c>
      <c r="I16" t="s">
        <v>70</v>
      </c>
      <c r="J16" s="11">
        <v>3.1269999999999999E-2</v>
      </c>
      <c r="K16" s="11">
        <v>-7.6922000000000004E-2</v>
      </c>
      <c r="L16" s="11">
        <v>0.701793</v>
      </c>
      <c r="M16" s="11">
        <v>0.83534600000000003</v>
      </c>
      <c r="N16" s="11">
        <v>0.60611099999999996</v>
      </c>
    </row>
    <row r="17" spans="1:14" ht="15.75" thickBot="1" x14ac:dyDescent="0.3">
      <c r="A17" s="26" t="s">
        <v>71</v>
      </c>
      <c r="B17" s="18">
        <v>-6.3004000000000004E-2</v>
      </c>
      <c r="C17" s="16">
        <v>-0.15784400000000001</v>
      </c>
      <c r="D17" s="16">
        <v>0.316832</v>
      </c>
      <c r="E17" s="20">
        <v>0.79691999999999996</v>
      </c>
      <c r="F17" s="17">
        <v>0.59923000000000004</v>
      </c>
      <c r="I17" t="s">
        <v>71</v>
      </c>
      <c r="J17" s="11">
        <v>-6.3004000000000004E-2</v>
      </c>
      <c r="K17" s="11">
        <v>-0.15784400000000001</v>
      </c>
      <c r="L17" s="11">
        <v>0.316832</v>
      </c>
      <c r="M17" s="11">
        <v>0.79691999999999996</v>
      </c>
      <c r="N17" s="11">
        <v>0.59923000000000004</v>
      </c>
    </row>
    <row r="18" spans="1:14" ht="15.75" thickBot="1" x14ac:dyDescent="0.3">
      <c r="A18" s="26" t="s">
        <v>72</v>
      </c>
      <c r="B18" s="21">
        <v>4.9652000000000002E-2</v>
      </c>
      <c r="C18" s="22">
        <v>-0.13220299999999999</v>
      </c>
      <c r="D18" s="22">
        <v>0.45794099999999999</v>
      </c>
      <c r="E18" s="23">
        <v>0.82466700000000004</v>
      </c>
      <c r="F18" s="24">
        <v>0.61077300000000001</v>
      </c>
      <c r="I18" t="s">
        <v>78</v>
      </c>
      <c r="J18" s="11">
        <v>4.9652000000000002E-2</v>
      </c>
      <c r="K18" s="11">
        <v>-0.13220299999999999</v>
      </c>
      <c r="L18" s="11">
        <v>0.45794099999999999</v>
      </c>
      <c r="M18" s="11">
        <v>0.82466700000000004</v>
      </c>
      <c r="N18" s="11">
        <v>0.61077300000000001</v>
      </c>
    </row>
    <row r="19" spans="1:14" ht="15.75" thickBot="1" x14ac:dyDescent="0.3">
      <c r="A19" s="27" t="s">
        <v>73</v>
      </c>
      <c r="B19" s="18">
        <v>3.81E-3</v>
      </c>
      <c r="C19" s="16">
        <v>-0.15661600000000001</v>
      </c>
      <c r="D19" s="16">
        <v>0.25253100000000001</v>
      </c>
      <c r="E19" s="17">
        <v>0.63313799999999998</v>
      </c>
      <c r="F19" s="20">
        <v>0.71364499999999997</v>
      </c>
      <c r="I19" t="s">
        <v>73</v>
      </c>
      <c r="J19" s="11">
        <v>3.81E-3</v>
      </c>
      <c r="K19" s="11">
        <v>-0.15661600000000001</v>
      </c>
      <c r="L19" s="11">
        <v>0.25253100000000001</v>
      </c>
      <c r="M19" s="11">
        <v>0.63313799999999998</v>
      </c>
      <c r="N19" s="11">
        <v>0.71364499999999997</v>
      </c>
    </row>
    <row r="20" spans="1:14" ht="15.75" thickBot="1" x14ac:dyDescent="0.3">
      <c r="A20" s="26" t="s">
        <v>74</v>
      </c>
      <c r="B20" s="18">
        <v>0.16979</v>
      </c>
      <c r="C20" s="16">
        <v>0.13656799999999999</v>
      </c>
      <c r="D20" s="16">
        <v>0.46368799999999999</v>
      </c>
      <c r="E20" s="17">
        <v>0.37713799999999997</v>
      </c>
      <c r="F20" s="20">
        <v>0.66187099999999999</v>
      </c>
      <c r="I20" t="s">
        <v>74</v>
      </c>
      <c r="J20" s="11">
        <v>0.16979</v>
      </c>
      <c r="K20" s="11">
        <v>0.13656799999999999</v>
      </c>
      <c r="L20" s="11">
        <v>0.46368799999999999</v>
      </c>
      <c r="M20" s="11">
        <v>0.37713799999999997</v>
      </c>
      <c r="N20" s="11">
        <v>0.66187099999999999</v>
      </c>
    </row>
    <row r="21" spans="1:14" ht="15.75" thickBot="1" x14ac:dyDescent="0.3">
      <c r="A21" s="26" t="s">
        <v>75</v>
      </c>
      <c r="B21" s="18">
        <v>0.197964</v>
      </c>
      <c r="C21" s="16">
        <v>0.17363999999999999</v>
      </c>
      <c r="D21" s="16">
        <v>0.44516600000000001</v>
      </c>
      <c r="E21" s="17">
        <v>0.52388599999999996</v>
      </c>
      <c r="F21" s="20">
        <v>0.77505500000000005</v>
      </c>
      <c r="I21" t="s">
        <v>75</v>
      </c>
      <c r="J21" s="11">
        <v>0.197964</v>
      </c>
      <c r="K21" s="11">
        <v>0.17363999999999999</v>
      </c>
      <c r="L21" s="11">
        <v>0.44516600000000001</v>
      </c>
      <c r="M21" s="11">
        <v>0.52388599999999996</v>
      </c>
      <c r="N21" s="11">
        <v>0.77505500000000005</v>
      </c>
    </row>
    <row r="22" spans="1:14" ht="15.75" thickBot="1" x14ac:dyDescent="0.3">
      <c r="A22" s="26" t="s">
        <v>76</v>
      </c>
      <c r="B22" s="18">
        <v>1.7899999999999999E-3</v>
      </c>
      <c r="C22" s="16">
        <v>-0.14941099999999999</v>
      </c>
      <c r="D22" s="16">
        <v>0.185145</v>
      </c>
      <c r="E22" s="17">
        <v>0.53591699999999998</v>
      </c>
      <c r="F22" s="20">
        <v>0.67270200000000002</v>
      </c>
      <c r="I22" t="s">
        <v>76</v>
      </c>
      <c r="J22" s="11">
        <v>1.7899999999999999E-3</v>
      </c>
      <c r="K22" s="11">
        <v>-0.14941099999999999</v>
      </c>
      <c r="L22" s="11">
        <v>0.185145</v>
      </c>
      <c r="M22" s="11">
        <v>0.53591699999999998</v>
      </c>
      <c r="N22" s="11">
        <v>0.67270200000000002</v>
      </c>
    </row>
    <row r="23" spans="1:14" ht="15.75" thickBot="1" x14ac:dyDescent="0.3">
      <c r="A23" s="27" t="s">
        <v>77</v>
      </c>
      <c r="B23" s="18">
        <v>0.166986</v>
      </c>
      <c r="C23" s="16">
        <v>0.123318</v>
      </c>
      <c r="D23" s="16">
        <v>0.27360200000000001</v>
      </c>
      <c r="E23" s="17">
        <v>0.27568700000000002</v>
      </c>
      <c r="F23" s="20">
        <v>0.55200400000000005</v>
      </c>
      <c r="I23" t="s">
        <v>77</v>
      </c>
      <c r="J23" s="11">
        <v>0.166986</v>
      </c>
      <c r="K23" s="11">
        <v>0.123318</v>
      </c>
      <c r="L23" s="11">
        <v>0.27360200000000001</v>
      </c>
      <c r="M23" s="11">
        <v>0.27568700000000002</v>
      </c>
      <c r="N23" s="11">
        <v>0.55200400000000005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15" sqref="J15"/>
    </sheetView>
  </sheetViews>
  <sheetFormatPr defaultRowHeight="15" x14ac:dyDescent="0.25"/>
  <sheetData>
    <row r="1" spans="1:8" x14ac:dyDescent="0.25">
      <c r="B1" t="s">
        <v>48</v>
      </c>
      <c r="C1" t="s">
        <v>53</v>
      </c>
      <c r="D1" t="s">
        <v>54</v>
      </c>
      <c r="E1" t="s">
        <v>79</v>
      </c>
      <c r="F1" t="s">
        <v>52</v>
      </c>
      <c r="G1" t="s">
        <v>42</v>
      </c>
      <c r="H1" t="s">
        <v>80</v>
      </c>
    </row>
    <row r="2" spans="1:8" x14ac:dyDescent="0.25">
      <c r="A2" t="s">
        <v>48</v>
      </c>
      <c r="B2">
        <v>1</v>
      </c>
      <c r="G2">
        <v>0.67503599999999997</v>
      </c>
      <c r="H2">
        <v>0.82160574500000005</v>
      </c>
    </row>
    <row r="3" spans="1:8" x14ac:dyDescent="0.25">
      <c r="A3" t="s">
        <v>49</v>
      </c>
      <c r="B3">
        <v>-4.0509999999999999E-3</v>
      </c>
      <c r="C3">
        <v>1</v>
      </c>
      <c r="G3">
        <v>0.60317500000000002</v>
      </c>
      <c r="H3">
        <v>0.776643419</v>
      </c>
    </row>
    <row r="4" spans="1:8" x14ac:dyDescent="0.25">
      <c r="A4" t="s">
        <v>50</v>
      </c>
      <c r="B4">
        <v>0.72228499999999995</v>
      </c>
      <c r="C4">
        <v>0.140623</v>
      </c>
      <c r="D4">
        <v>1</v>
      </c>
      <c r="G4">
        <v>0.46106200000000003</v>
      </c>
      <c r="H4">
        <v>0.67901546400000001</v>
      </c>
    </row>
    <row r="5" spans="1:8" x14ac:dyDescent="0.25">
      <c r="A5" t="s">
        <v>51</v>
      </c>
      <c r="B5">
        <v>-0.142924</v>
      </c>
      <c r="C5">
        <v>0.77885899999999997</v>
      </c>
      <c r="D5">
        <v>9.1570000000000002E-3</v>
      </c>
      <c r="E5">
        <v>1</v>
      </c>
      <c r="G5">
        <v>0.54070300000000004</v>
      </c>
      <c r="H5">
        <v>0.73532509800000001</v>
      </c>
    </row>
    <row r="6" spans="1:8" x14ac:dyDescent="0.25">
      <c r="A6" t="s">
        <v>52</v>
      </c>
      <c r="B6">
        <v>0.58874499999999996</v>
      </c>
      <c r="C6">
        <v>0.17440700000000001</v>
      </c>
      <c r="D6">
        <v>0.46526000000000001</v>
      </c>
      <c r="E6">
        <v>0.12919900000000001</v>
      </c>
      <c r="F6">
        <v>1</v>
      </c>
      <c r="G6">
        <v>0.26180300000000001</v>
      </c>
      <c r="H6">
        <v>0.51166688400000004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J9" sqref="J9"/>
    </sheetView>
  </sheetViews>
  <sheetFormatPr defaultRowHeight="15" x14ac:dyDescent="0.25"/>
  <sheetData>
    <row r="1" spans="1:6" x14ac:dyDescent="0.25"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25">
      <c r="A2" t="s">
        <v>81</v>
      </c>
      <c r="B2" s="11">
        <v>0.70834699999999995</v>
      </c>
      <c r="C2" s="11">
        <v>0.69956799999999997</v>
      </c>
      <c r="D2" s="11">
        <v>9.2811000000000005E-2</v>
      </c>
      <c r="E2" s="11">
        <v>9.2811000000000005E-2</v>
      </c>
      <c r="F2" s="11">
        <v>7.6321349999999999</v>
      </c>
    </row>
    <row r="3" spans="1:6" x14ac:dyDescent="0.25">
      <c r="A3" t="s">
        <v>82</v>
      </c>
      <c r="B3" s="11">
        <v>0.15910299999999999</v>
      </c>
      <c r="C3" s="11">
        <v>6.83E-2</v>
      </c>
      <c r="D3" s="11">
        <v>0.15765000000000001</v>
      </c>
      <c r="E3" s="11">
        <v>0.15765000000000001</v>
      </c>
      <c r="F3" s="11">
        <v>1.0092140000000001</v>
      </c>
    </row>
    <row r="4" spans="1:6" x14ac:dyDescent="0.25">
      <c r="A4" t="s">
        <v>83</v>
      </c>
      <c r="B4" s="11">
        <v>0.141709</v>
      </c>
      <c r="C4" s="11">
        <v>8.8382000000000002E-2</v>
      </c>
      <c r="D4" s="11">
        <v>0.14757300000000001</v>
      </c>
      <c r="E4" s="11">
        <v>0.14757300000000001</v>
      </c>
      <c r="F4" s="11">
        <v>0.96026199999999995</v>
      </c>
    </row>
    <row r="5" spans="1:6" x14ac:dyDescent="0.25">
      <c r="A5" t="s">
        <v>84</v>
      </c>
      <c r="B5" s="11">
        <v>-0.34508299999999997</v>
      </c>
      <c r="C5" s="11">
        <v>-0.24687700000000001</v>
      </c>
      <c r="D5" s="11">
        <v>0.15962299999999999</v>
      </c>
      <c r="E5" s="11">
        <v>0.15962299999999999</v>
      </c>
      <c r="F5" s="11">
        <v>2.161861</v>
      </c>
    </row>
    <row r="6" spans="1:6" x14ac:dyDescent="0.25">
      <c r="A6" t="s">
        <v>85</v>
      </c>
      <c r="B6" s="11">
        <v>-3.0630000000000002E-3</v>
      </c>
      <c r="C6" s="11">
        <v>5.0936000000000002E-2</v>
      </c>
      <c r="D6" s="11">
        <v>0.16281399999999999</v>
      </c>
      <c r="E6" s="11">
        <v>0.16281399999999999</v>
      </c>
      <c r="F6" s="11">
        <v>1.8811999999999999E-2</v>
      </c>
    </row>
    <row r="7" spans="1:6" x14ac:dyDescent="0.25">
      <c r="A7" t="s">
        <v>86</v>
      </c>
      <c r="B7" s="11">
        <v>0.60558100000000004</v>
      </c>
      <c r="C7" s="11">
        <v>0.60405600000000004</v>
      </c>
      <c r="D7" s="11">
        <v>9.3232999999999996E-2</v>
      </c>
      <c r="E7" s="11">
        <v>9.3232999999999996E-2</v>
      </c>
      <c r="F7" s="11">
        <v>6.495323</v>
      </c>
    </row>
    <row r="8" spans="1:6" x14ac:dyDescent="0.25">
      <c r="A8" t="s">
        <v>87</v>
      </c>
      <c r="B8" s="11">
        <v>2.3904999999999999E-2</v>
      </c>
      <c r="C8" s="11">
        <v>4.2269000000000001E-2</v>
      </c>
      <c r="D8" s="11">
        <v>0.114983</v>
      </c>
      <c r="E8" s="11">
        <v>0.114983</v>
      </c>
      <c r="F8" s="11">
        <v>0.207901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2020-04-13T13:58:36Z</dcterms:created>
  <dcterms:modified xsi:type="dcterms:W3CDTF">2020-06-23T08:02:10Z</dcterms:modified>
</cp:coreProperties>
</file>